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lardirektinvest-my.sharepoint.com/personal/lea_stark_solar-direktinvest_de/Documents/Dokumente/Website/PV Ratgeber/Photovoltaik investieren/PV Wirtschaftlichkeit/"/>
    </mc:Choice>
  </mc:AlternateContent>
  <xr:revisionPtr revIDLastSave="12" documentId="8_{93C50F1A-4709-4AC6-94F7-9CD01EC15219}" xr6:coauthVersionLast="47" xr6:coauthVersionMax="47" xr10:uidLastSave="{F178D96D-42B8-4008-86A1-831B300AF31A}"/>
  <bookViews>
    <workbookView xWindow="-22245" yWindow="-15630" windowWidth="28800" windowHeight="11295" xr2:uid="{BF334AD8-DCD7-4926-AA91-C54218908D6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6" i="1"/>
  <c r="B9" i="1" s="1"/>
  <c r="B10" i="1" s="1"/>
  <c r="B12" i="1" l="1"/>
  <c r="B15" i="1" s="1"/>
</calcChain>
</file>

<file path=xl/sharedStrings.xml><?xml version="1.0" encoding="utf-8"?>
<sst xmlns="http://schemas.openxmlformats.org/spreadsheetml/2006/main" count="23" uniqueCount="23">
  <si>
    <t>Leistung in kWp</t>
  </si>
  <si>
    <t xml:space="preserve">kWh pro kWp pro Jahr </t>
  </si>
  <si>
    <t xml:space="preserve">Jährliche Stromproduktion in kWh </t>
  </si>
  <si>
    <t>Einspeiseerlös in Cent je kWh</t>
  </si>
  <si>
    <t>Jährliche Stromproduktion in kWh</t>
  </si>
  <si>
    <t>Ertrag in Euro</t>
  </si>
  <si>
    <t xml:space="preserve"> = B4 * B5</t>
  </si>
  <si>
    <t>Jährlicher Ertrag aus Einspeiseerlös</t>
  </si>
  <si>
    <t>Gesamtertrag pro Jahr</t>
  </si>
  <si>
    <t xml:space="preserve"> = B10</t>
  </si>
  <si>
    <t>Gesamtertrag pro Monat</t>
  </si>
  <si>
    <t xml:space="preserve"> = B15 / 12</t>
  </si>
  <si>
    <t xml:space="preserve"> = B6</t>
  </si>
  <si>
    <t>Genutzte Formel in Spalte B</t>
  </si>
  <si>
    <t>Wirtschaftlichkeitsberechnung PV Anlage</t>
  </si>
  <si>
    <t>Sie haben die Wirtschaftlichkeit Ihrer PV Anlage erfolgreich berechnet?</t>
  </si>
  <si>
    <t>Falls Sie fragen haben oder sich für ein Solar Direktinvestment entschlossen haben, dann kontaktieren Sie uns!</t>
  </si>
  <si>
    <t>Wir finden die passende Solar Investition für Sie!</t>
  </si>
  <si>
    <t>Jetzt in Photovoltaik investieren!</t>
  </si>
  <si>
    <t>Wirtschaftlichkeitsberechnung PV Anlage:</t>
  </si>
  <si>
    <t xml:space="preserve"> = 0,20 * B9</t>
  </si>
  <si>
    <t>Laufende Betriebskosten</t>
  </si>
  <si>
    <t xml:space="preserve"> = B12 - B13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</si>
</sst>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3" fontId="0" fillId="3" borderId="1" xfId="0" applyNumberFormat="1" applyFill="1" applyBorder="1"/>
    <xf numFmtId="4" fontId="0" fillId="3" borderId="1" xfId="0" applyNumberFormat="1" applyFill="1" applyBorder="1"/>
    <xf numFmtId="0" fontId="0" fillId="2" borderId="1" xfId="0" applyFill="1" applyBorder="1" applyAlignment="1">
      <alignment vertical="center" wrapText="1"/>
    </xf>
    <xf numFmtId="8" fontId="0" fillId="3" borderId="1" xfId="0" applyNumberFormat="1" applyFill="1" applyBorder="1" applyAlignment="1">
      <alignment vertical="center" wrapText="1"/>
    </xf>
    <xf numFmtId="6" fontId="0" fillId="3" borderId="1" xfId="0" applyNumberForma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8" fontId="0" fillId="4" borderId="1" xfId="0" applyNumberFormat="1" applyFill="1" applyBorder="1" applyAlignment="1">
      <alignment vertical="center" wrapText="1"/>
    </xf>
    <xf numFmtId="0" fontId="0" fillId="5" borderId="1" xfId="0" applyFill="1" applyBorder="1"/>
    <xf numFmtId="0" fontId="0" fillId="6" borderId="1" xfId="0" applyFill="1" applyBorder="1"/>
    <xf numFmtId="3" fontId="0" fillId="6" borderId="1" xfId="0" applyNumberFormat="1" applyFill="1" applyBorder="1"/>
    <xf numFmtId="0" fontId="1" fillId="0" borderId="0" xfId="1"/>
    <xf numFmtId="0" fontId="2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344806</xdr:colOff>
      <xdr:row>0</xdr:row>
      <xdr:rowOff>0</xdr:rowOff>
    </xdr:from>
    <xdr:to>
      <xdr:col>13</xdr:col>
      <xdr:colOff>333376</xdr:colOff>
      <xdr:row>49</xdr:row>
      <xdr:rowOff>58943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4B7FAB7-18A5-486B-B828-02F875F40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756" y="0"/>
          <a:ext cx="6084570" cy="9393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olar-direktinvest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C5F26-DDD9-417F-B2F6-89467F2DB26B}">
  <dimension ref="A2:D24"/>
  <sheetViews>
    <sheetView tabSelected="1" zoomScale="130" zoomScaleNormal="130" workbookViewId="0">
      <selection activeCell="D6" sqref="D6"/>
    </sheetView>
  </sheetViews>
  <sheetFormatPr baseColWidth="10" defaultRowHeight="15" x14ac:dyDescent="0.25"/>
  <cols>
    <col min="1" max="1" width="37" customWidth="1"/>
    <col min="4" max="4" width="25.5703125" customWidth="1"/>
  </cols>
  <sheetData>
    <row r="2" spans="1:4" x14ac:dyDescent="0.25">
      <c r="A2" s="14" t="s">
        <v>14</v>
      </c>
    </row>
    <row r="3" spans="1:4" x14ac:dyDescent="0.25">
      <c r="D3" t="s">
        <v>13</v>
      </c>
    </row>
    <row r="4" spans="1:4" x14ac:dyDescent="0.25">
      <c r="A4" s="10" t="s">
        <v>0</v>
      </c>
      <c r="B4" s="11">
        <v>250</v>
      </c>
    </row>
    <row r="5" spans="1:4" x14ac:dyDescent="0.25">
      <c r="A5" s="10" t="s">
        <v>1</v>
      </c>
      <c r="B5" s="12">
        <v>950</v>
      </c>
    </row>
    <row r="6" spans="1:4" x14ac:dyDescent="0.25">
      <c r="A6" s="1" t="s">
        <v>2</v>
      </c>
      <c r="B6" s="3">
        <f>B4*B5</f>
        <v>237500</v>
      </c>
      <c r="D6" t="s">
        <v>6</v>
      </c>
    </row>
    <row r="8" spans="1:4" x14ac:dyDescent="0.25">
      <c r="A8" s="1" t="s">
        <v>3</v>
      </c>
      <c r="B8" s="2">
        <v>20</v>
      </c>
    </row>
    <row r="9" spans="1:4" x14ac:dyDescent="0.25">
      <c r="A9" s="1" t="s">
        <v>4</v>
      </c>
      <c r="B9" s="3">
        <f>B6</f>
        <v>237500</v>
      </c>
      <c r="D9" t="s">
        <v>12</v>
      </c>
    </row>
    <row r="10" spans="1:4" x14ac:dyDescent="0.25">
      <c r="A10" s="1" t="s">
        <v>5</v>
      </c>
      <c r="B10" s="4">
        <f xml:space="preserve"> 0.2*B9</f>
        <v>47500</v>
      </c>
      <c r="D10" t="s">
        <v>20</v>
      </c>
    </row>
    <row r="12" spans="1:4" x14ac:dyDescent="0.25">
      <c r="A12" s="5" t="s">
        <v>7</v>
      </c>
      <c r="B12" s="6">
        <f>B10</f>
        <v>47500</v>
      </c>
      <c r="D12" t="s">
        <v>9</v>
      </c>
    </row>
    <row r="13" spans="1:4" x14ac:dyDescent="0.25">
      <c r="A13" s="5" t="s">
        <v>21</v>
      </c>
      <c r="B13" s="7">
        <v>3000</v>
      </c>
    </row>
    <row r="14" spans="1:4" x14ac:dyDescent="0.25">
      <c r="A14" s="8" t="s">
        <v>8</v>
      </c>
      <c r="B14" s="9">
        <f>B12-B13</f>
        <v>44500</v>
      </c>
      <c r="D14" t="s">
        <v>22</v>
      </c>
    </row>
    <row r="15" spans="1:4" x14ac:dyDescent="0.25">
      <c r="A15" s="8" t="s">
        <v>10</v>
      </c>
      <c r="B15" s="9">
        <f>B14/12</f>
        <v>3708.3333333333335</v>
      </c>
      <c r="D15" t="s">
        <v>11</v>
      </c>
    </row>
    <row r="17" spans="1:2" x14ac:dyDescent="0.25">
      <c r="A17" t="s">
        <v>19</v>
      </c>
    </row>
    <row r="19" spans="1:2" x14ac:dyDescent="0.25">
      <c r="A19" t="s">
        <v>15</v>
      </c>
    </row>
    <row r="20" spans="1:2" x14ac:dyDescent="0.25">
      <c r="A20" t="s">
        <v>16</v>
      </c>
    </row>
    <row r="21" spans="1:2" x14ac:dyDescent="0.25">
      <c r="A21" t="s">
        <v>17</v>
      </c>
    </row>
    <row r="23" spans="1:2" x14ac:dyDescent="0.25">
      <c r="A23" s="13" t="s">
        <v>18</v>
      </c>
    </row>
    <row r="24" spans="1:2" x14ac:dyDescent="0.25">
      <c r="B24" s="13"/>
    </row>
  </sheetData>
  <hyperlinks>
    <hyperlink ref="A23" r:id="rId1" xr:uid="{8C3AC662-4BC2-4194-A3E3-0E4AD6F7E012}"/>
  </hyperlinks>
  <pageMargins left="0.7" right="0.7" top="0.78740157499999996" bottom="0.78740157499999996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least</dc:creator>
  <cp:lastModifiedBy>Solar Direktinvest</cp:lastModifiedBy>
  <dcterms:created xsi:type="dcterms:W3CDTF">2022-10-25T08:45:25Z</dcterms:created>
  <dcterms:modified xsi:type="dcterms:W3CDTF">2023-04-21T08:26:33Z</dcterms:modified>
</cp:coreProperties>
</file>