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hmen\Desktop\"/>
    </mc:Choice>
  </mc:AlternateContent>
  <xr:revisionPtr revIDLastSave="0" documentId="13_ncr:1_{E8E78EAF-4964-46A9-B8A0-6951737D4F88}" xr6:coauthVersionLast="47" xr6:coauthVersionMax="47" xr10:uidLastSave="{00000000-0000-0000-0000-000000000000}"/>
  <bookViews>
    <workbookView xWindow="-4190" yWindow="-17850" windowWidth="25310" windowHeight="1505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3" i="1" s="1"/>
  <c r="F18" i="1" s="1"/>
  <c r="F7" i="1"/>
  <c r="F19" i="1" l="1"/>
  <c r="F21" i="1"/>
  <c r="F23" i="1" s="1"/>
  <c r="F25" i="1" s="1"/>
</calcChain>
</file>

<file path=xl/sharedStrings.xml><?xml version="1.0" encoding="utf-8"?>
<sst xmlns="http://schemas.openxmlformats.org/spreadsheetml/2006/main" count="26" uniqueCount="25">
  <si>
    <t>Ertragswert Photovoltaikanlage ermitteln mit Excel</t>
  </si>
  <si>
    <t>Anlagengröße (in kWp)</t>
  </si>
  <si>
    <t>spezifischer Ertrag (in kWh/kWp)</t>
  </si>
  <si>
    <t>Einspeisevergütung (in ct/kWh)</t>
  </si>
  <si>
    <t>Jährlicher Ertrag (in €)</t>
  </si>
  <si>
    <r>
      <rPr>
        <sz val="10"/>
        <color theme="1"/>
        <rFont val="Arial"/>
      </rPr>
      <t xml:space="preserve">-&gt; </t>
    </r>
    <r>
      <rPr>
        <sz val="10"/>
        <color rgb="FFFF9900"/>
        <rFont val="Arial"/>
      </rPr>
      <t>F3</t>
    </r>
    <r>
      <rPr>
        <sz val="10"/>
        <color theme="1"/>
        <rFont val="Arial"/>
      </rPr>
      <t xml:space="preserve"> * </t>
    </r>
    <r>
      <rPr>
        <sz val="10"/>
        <color rgb="FF9900FF"/>
        <rFont val="Arial"/>
      </rPr>
      <t>F4</t>
    </r>
    <r>
      <rPr>
        <sz val="10"/>
        <color theme="1"/>
        <rFont val="Arial"/>
      </rPr>
      <t xml:space="preserve"> * </t>
    </r>
    <r>
      <rPr>
        <sz val="10"/>
        <color rgb="FF4A86E8"/>
        <rFont val="Arial"/>
      </rPr>
      <t>F5</t>
    </r>
    <r>
      <rPr>
        <sz val="10"/>
        <color theme="1"/>
        <rFont val="Arial"/>
      </rPr>
      <t xml:space="preserve"> / 100</t>
    </r>
  </si>
  <si>
    <t>jährlicher Ertrag (in €)</t>
  </si>
  <si>
    <t>Restlaufzeit (in Jahren)</t>
  </si>
  <si>
    <t>Ertragswert (in €)</t>
  </si>
  <si>
    <r>
      <rPr>
        <sz val="10"/>
        <color theme="1"/>
        <rFont val="Arial"/>
      </rPr>
      <t xml:space="preserve">-&gt; </t>
    </r>
    <r>
      <rPr>
        <sz val="10"/>
        <color rgb="FF00FF00"/>
        <rFont val="Arial"/>
      </rPr>
      <t>F10</t>
    </r>
    <r>
      <rPr>
        <sz val="10"/>
        <color theme="1"/>
        <rFont val="Arial"/>
      </rPr>
      <t xml:space="preserve"> * </t>
    </r>
    <r>
      <rPr>
        <sz val="10"/>
        <color rgb="FF0000FF"/>
        <rFont val="Arial"/>
      </rPr>
      <t>F11</t>
    </r>
  </si>
  <si>
    <t>Restwert Photovoltaikanlage ermitteln mit Excel</t>
  </si>
  <si>
    <t>-&gt; F13</t>
  </si>
  <si>
    <t>-10% Abschlag für Kosten</t>
  </si>
  <si>
    <r>
      <rPr>
        <sz val="10"/>
        <color theme="1"/>
        <rFont val="Arial"/>
      </rPr>
      <t xml:space="preserve">-&gt; </t>
    </r>
    <r>
      <rPr>
        <sz val="10"/>
        <color rgb="FFFF9900"/>
        <rFont val="Arial"/>
      </rPr>
      <t>F18</t>
    </r>
    <r>
      <rPr>
        <sz val="10"/>
        <color theme="1"/>
        <rFont val="Arial"/>
      </rPr>
      <t xml:space="preserve"> * 0,1</t>
    </r>
  </si>
  <si>
    <t>Zukünftige Gewinne</t>
  </si>
  <si>
    <r>
      <rPr>
        <sz val="10"/>
        <color theme="1"/>
        <rFont val="Arial"/>
      </rPr>
      <t xml:space="preserve">-&gt; </t>
    </r>
    <r>
      <rPr>
        <sz val="10"/>
        <color rgb="FFFF9900"/>
        <rFont val="Arial"/>
      </rPr>
      <t>F18</t>
    </r>
    <r>
      <rPr>
        <sz val="10"/>
        <color theme="1"/>
        <rFont val="Arial"/>
      </rPr>
      <t xml:space="preserve"> - </t>
    </r>
    <r>
      <rPr>
        <sz val="10"/>
        <color rgb="FFCC0000"/>
        <rFont val="Arial"/>
      </rPr>
      <t>F19</t>
    </r>
  </si>
  <si>
    <t>-50% Abschlag für fairen Verkaufspreis</t>
  </si>
  <si>
    <r>
      <rPr>
        <sz val="10"/>
        <color theme="1"/>
        <rFont val="Arial"/>
      </rPr>
      <t xml:space="preserve">-&gt; </t>
    </r>
    <r>
      <rPr>
        <sz val="10"/>
        <color rgb="FFFF00FF"/>
        <rFont val="Arial"/>
      </rPr>
      <t>F21</t>
    </r>
    <r>
      <rPr>
        <sz val="10"/>
        <color theme="1"/>
        <rFont val="Arial"/>
      </rPr>
      <t xml:space="preserve"> * 0,5</t>
    </r>
  </si>
  <si>
    <t>Restwert (in €)</t>
  </si>
  <si>
    <r>
      <rPr>
        <sz val="10"/>
        <color theme="1"/>
        <rFont val="Arial"/>
      </rPr>
      <t xml:space="preserve">-&gt; </t>
    </r>
    <r>
      <rPr>
        <sz val="10"/>
        <color rgb="FFFF9900"/>
        <rFont val="Arial"/>
      </rPr>
      <t>F18</t>
    </r>
    <r>
      <rPr>
        <sz val="10"/>
        <color theme="1"/>
        <rFont val="Arial"/>
      </rPr>
      <t xml:space="preserve"> - </t>
    </r>
    <r>
      <rPr>
        <sz val="10"/>
        <color rgb="FFCC0000"/>
        <rFont val="Arial"/>
      </rPr>
      <t>F19</t>
    </r>
    <r>
      <rPr>
        <sz val="10"/>
        <color theme="1"/>
        <rFont val="Arial"/>
      </rPr>
      <t xml:space="preserve"> - </t>
    </r>
    <r>
      <rPr>
        <sz val="10"/>
        <color rgb="FFFFD966"/>
        <rFont val="Arial"/>
      </rPr>
      <t>F23</t>
    </r>
  </si>
  <si>
    <t>Wertermittlung Photovoltaikanlage Excel</t>
  </si>
  <si>
    <t>Sie haben den Restwert Ihrer Photovoltaikanlage erfolgreich berechnet?</t>
  </si>
  <si>
    <t>Wenn Sie noch Fragen haben oder Ihre Photovoltaikanlage verkaufen möchten, kontaktieren Sie uns!</t>
  </si>
  <si>
    <t>Mit uns erzielen Sie Höchstpreise!</t>
  </si>
  <si>
    <r>
      <rPr>
        <b/>
        <sz val="10"/>
        <rFont val="Arial"/>
      </rPr>
      <t xml:space="preserve">Jetzt bei Solar Direktinvest Ihre gebrauchte </t>
    </r>
    <r>
      <rPr>
        <b/>
        <u/>
        <sz val="10"/>
        <color rgb="FF1155CC"/>
        <rFont val="Arial"/>
      </rPr>
      <t>Photovoltaikanlage verkaufen!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</si>
</sst>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FF9900"/>
      <name val="Calibri"/>
      <scheme val="minor"/>
    </font>
    <font>
      <sz val="10"/>
      <color rgb="FF9900FF"/>
      <name val="Calibri"/>
      <scheme val="minor"/>
    </font>
    <font>
      <sz val="10"/>
      <color rgb="FF4A86E8"/>
      <name val="Calibri"/>
      <scheme val="minor"/>
    </font>
    <font>
      <sz val="10"/>
      <color theme="1"/>
      <name val="Arial"/>
    </font>
    <font>
      <sz val="10"/>
      <color rgb="FFFF9900"/>
      <name val="Arial"/>
    </font>
    <font>
      <sz val="10"/>
      <color rgb="FF9900FF"/>
      <name val="Arial"/>
    </font>
    <font>
      <sz val="10"/>
      <color rgb="FF4A86E8"/>
      <name val="Arial"/>
    </font>
    <font>
      <sz val="10"/>
      <color rgb="FF00FF00"/>
      <name val="Calibri"/>
      <scheme val="minor"/>
    </font>
    <font>
      <sz val="10"/>
      <color rgb="FF0000FF"/>
      <name val="Calibri"/>
      <scheme val="minor"/>
    </font>
    <font>
      <sz val="10"/>
      <color rgb="FF00FF00"/>
      <name val="Arial"/>
    </font>
    <font>
      <sz val="10"/>
      <color rgb="FF0000FF"/>
      <name val="Arial"/>
    </font>
    <font>
      <sz val="10"/>
      <color rgb="FFCC0000"/>
      <name val="Calibri"/>
      <scheme val="minor"/>
    </font>
    <font>
      <sz val="10"/>
      <color rgb="FFFF00FF"/>
      <name val="Calibri"/>
      <scheme val="minor"/>
    </font>
    <font>
      <sz val="10"/>
      <color rgb="FFCC0000"/>
      <name val="Arial"/>
    </font>
    <font>
      <sz val="10"/>
      <color rgb="FFFFD966"/>
      <name val="Calibri"/>
      <scheme val="minor"/>
    </font>
    <font>
      <sz val="10"/>
      <color rgb="FFFF00FF"/>
      <name val="Arial"/>
    </font>
    <font>
      <sz val="10"/>
      <color rgb="FFFFD966"/>
      <name val="Arial"/>
    </font>
    <font>
      <sz val="10"/>
      <color rgb="FF000000"/>
      <name val="Roboto"/>
    </font>
    <font>
      <b/>
      <u/>
      <sz val="10"/>
      <color rgb="FF0000FF"/>
      <name val="Arial"/>
    </font>
    <font>
      <b/>
      <sz val="10"/>
      <name val="Arial"/>
    </font>
    <font>
      <b/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20" fillId="2" borderId="0" xfId="0" applyFont="1" applyFill="1"/>
    <xf numFmtId="0" fontId="2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8483</xdr:colOff>
      <xdr:row>0</xdr:row>
      <xdr:rowOff>7620</xdr:rowOff>
    </xdr:from>
    <xdr:to>
      <xdr:col>19</xdr:col>
      <xdr:colOff>389391</xdr:colOff>
      <xdr:row>40</xdr:row>
      <xdr:rowOff>82550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DD0CCD-7526-449C-A91A-BDEE6490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4083" y="7620"/>
          <a:ext cx="5257708" cy="7440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olar-direktinvest.de/photovoltaik/pv-anlage-verkaufen/photovoltaikanlage-verkauf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V32" sqref="V32"/>
    </sheetView>
  </sheetViews>
  <sheetFormatPr baseColWidth="10" defaultColWidth="8.88671875" defaultRowHeight="14.4" x14ac:dyDescent="0.3"/>
  <sheetData>
    <row r="1" spans="1:7" x14ac:dyDescent="0.3">
      <c r="A1" s="1" t="s">
        <v>0</v>
      </c>
    </row>
    <row r="3" spans="1:7" x14ac:dyDescent="0.3">
      <c r="A3" s="2" t="s">
        <v>1</v>
      </c>
      <c r="D3" s="2"/>
      <c r="E3" s="2"/>
      <c r="F3" s="3">
        <v>15</v>
      </c>
    </row>
    <row r="4" spans="1:7" x14ac:dyDescent="0.3">
      <c r="A4" s="2" t="s">
        <v>2</v>
      </c>
      <c r="D4" s="2"/>
      <c r="E4" s="2"/>
      <c r="F4" s="4">
        <v>1000</v>
      </c>
    </row>
    <row r="5" spans="1:7" x14ac:dyDescent="0.3">
      <c r="A5" s="2" t="s">
        <v>3</v>
      </c>
      <c r="D5" s="2"/>
      <c r="E5" s="2"/>
      <c r="F5" s="5">
        <v>12</v>
      </c>
    </row>
    <row r="7" spans="1:7" x14ac:dyDescent="0.3">
      <c r="A7" s="1" t="s">
        <v>4</v>
      </c>
      <c r="F7" s="1">
        <f>F3*F4*F5 / 100</f>
        <v>1800</v>
      </c>
      <c r="G7" s="2" t="s">
        <v>5</v>
      </c>
    </row>
    <row r="10" spans="1:7" x14ac:dyDescent="0.3">
      <c r="A10" s="2" t="s">
        <v>6</v>
      </c>
      <c r="F10" s="6">
        <f>F7</f>
        <v>1800</v>
      </c>
    </row>
    <row r="11" spans="1:7" x14ac:dyDescent="0.3">
      <c r="A11" s="2" t="s">
        <v>7</v>
      </c>
      <c r="F11" s="7">
        <v>13</v>
      </c>
    </row>
    <row r="13" spans="1:7" x14ac:dyDescent="0.3">
      <c r="A13" s="1" t="s">
        <v>8</v>
      </c>
      <c r="F13" s="1">
        <f>F10*F11</f>
        <v>23400</v>
      </c>
      <c r="G13" s="2" t="s">
        <v>9</v>
      </c>
    </row>
    <row r="16" spans="1:7" x14ac:dyDescent="0.3">
      <c r="A16" s="2" t="s">
        <v>10</v>
      </c>
    </row>
    <row r="18" spans="1:7" x14ac:dyDescent="0.3">
      <c r="A18" s="2" t="s">
        <v>8</v>
      </c>
      <c r="F18" s="3">
        <f>F13</f>
        <v>23400</v>
      </c>
      <c r="G18" s="2" t="s">
        <v>11</v>
      </c>
    </row>
    <row r="19" spans="1:7" x14ac:dyDescent="0.3">
      <c r="A19" s="2" t="s">
        <v>12</v>
      </c>
      <c r="F19" s="8">
        <f>F18*0.1</f>
        <v>2340</v>
      </c>
      <c r="G19" s="2" t="s">
        <v>13</v>
      </c>
    </row>
    <row r="21" spans="1:7" x14ac:dyDescent="0.3">
      <c r="A21" s="2" t="s">
        <v>14</v>
      </c>
      <c r="F21" s="9">
        <f>F18-F19</f>
        <v>21060</v>
      </c>
      <c r="G21" s="2" t="s">
        <v>15</v>
      </c>
    </row>
    <row r="23" spans="1:7" x14ac:dyDescent="0.3">
      <c r="A23" s="2" t="s">
        <v>16</v>
      </c>
      <c r="F23" s="10">
        <f>F21*0.5</f>
        <v>10530</v>
      </c>
      <c r="G23" s="2" t="s">
        <v>17</v>
      </c>
    </row>
    <row r="25" spans="1:7" x14ac:dyDescent="0.3">
      <c r="A25" s="1" t="s">
        <v>18</v>
      </c>
      <c r="F25" s="1">
        <f>F18-F19-F23</f>
        <v>10530</v>
      </c>
      <c r="G25" s="2" t="s">
        <v>19</v>
      </c>
    </row>
    <row r="29" spans="1:7" x14ac:dyDescent="0.3">
      <c r="A29" s="1" t="s">
        <v>20</v>
      </c>
    </row>
    <row r="31" spans="1:7" x14ac:dyDescent="0.3">
      <c r="A31" s="2" t="s">
        <v>21</v>
      </c>
    </row>
    <row r="32" spans="1:7" x14ac:dyDescent="0.3">
      <c r="A32" s="11" t="s">
        <v>22</v>
      </c>
    </row>
    <row r="33" spans="1:1" x14ac:dyDescent="0.3">
      <c r="A33" s="2" t="s">
        <v>23</v>
      </c>
    </row>
    <row r="35" spans="1:1" x14ac:dyDescent="0.3">
      <c r="A35" s="12" t="s">
        <v>24</v>
      </c>
    </row>
  </sheetData>
  <hyperlinks>
    <hyperlink ref="A35" r:id="rId1" xr:uid="{2BECCAA9-1320-4670-AD6A-EEB1747F2D5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Nehmen</dc:creator>
  <cp:lastModifiedBy>Nehmen</cp:lastModifiedBy>
  <dcterms:created xsi:type="dcterms:W3CDTF">2015-06-05T18:19:34Z</dcterms:created>
  <dcterms:modified xsi:type="dcterms:W3CDTF">2022-08-31T11:11:14Z</dcterms:modified>
</cp:coreProperties>
</file>